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Уточнение 1\Материалы\"/>
    </mc:Choice>
  </mc:AlternateContent>
  <bookViews>
    <workbookView xWindow="0" yWindow="0" windowWidth="28800" windowHeight="10635"/>
  </bookViews>
  <sheets>
    <sheet name="ПНО 2025 (таблица 1)" sheetId="1" r:id="rId1"/>
  </sheets>
  <definedNames>
    <definedName name="_xlnm._FilterDatabase" localSheetId="0" hidden="1">'ПНО 2025 (таблица 1)'!$A$4:$G$70</definedName>
    <definedName name="Z_112A0279_A254_466E_A63F_C903FB65D8F2_.wvu.FilterData" localSheetId="0" hidden="1">'ПНО 2025 (таблица 1)'!$A$4:$F$70</definedName>
    <definedName name="Z_2F47E413_0A12_4BAA_B6E2_3A6172B2C32D_.wvu.FilterData" localSheetId="0" hidden="1">'ПНО 2025 (таблица 1)'!$A$4:$F$70</definedName>
    <definedName name="Z_2F47E413_0A12_4BAA_B6E2_3A6172B2C32D_.wvu.PrintArea" localSheetId="0" hidden="1">'ПНО 2025 (таблица 1)'!$A$1:$E$70</definedName>
    <definedName name="Z_2F47E413_0A12_4BAA_B6E2_3A6172B2C32D_.wvu.PrintTitles" localSheetId="0" hidden="1">'ПНО 2025 (таблица 1)'!$3:$4</definedName>
    <definedName name="Z_42A6858B_D7A1_4E33_B6DC_33C419BF3E81_.wvu.FilterData" localSheetId="0" hidden="1">'ПНО 2025 (таблица 1)'!$A$4:$F$70</definedName>
    <definedName name="Z_4AAE4CE5_66B3_48A7_A42F_AF45E1DD4298_.wvu.FilterData" localSheetId="0" hidden="1">'ПНО 2025 (таблица 1)'!$A$4:$F$70</definedName>
    <definedName name="Z_4AAE4CE5_66B3_48A7_A42F_AF45E1DD4298_.wvu.PrintArea" localSheetId="0" hidden="1">'ПНО 2025 (таблица 1)'!$A$1:$E$73</definedName>
    <definedName name="Z_4AAE4CE5_66B3_48A7_A42F_AF45E1DD4298_.wvu.PrintTitles" localSheetId="0" hidden="1">'ПНО 2025 (таблица 1)'!$3:$4</definedName>
    <definedName name="Z_516C59D7_10F2_491A_8A34_EB7FB5358655_.wvu.FilterData" localSheetId="0" hidden="1">'ПНО 2025 (таблица 1)'!$A$4:$F$70</definedName>
    <definedName name="Z_516C59D7_10F2_491A_8A34_EB7FB5358655_.wvu.PrintArea" localSheetId="0" hidden="1">'ПНО 2025 (таблица 1)'!$A$1:$E$73</definedName>
    <definedName name="Z_516C59D7_10F2_491A_8A34_EB7FB5358655_.wvu.PrintTitles" localSheetId="0" hidden="1">'ПНО 2025 (таблица 1)'!$3:$4</definedName>
    <definedName name="Z_5CC213B2_F8CE_4169_9AC9_822C1EFDD41D_.wvu.FilterData" localSheetId="0" hidden="1">'ПНО 2025 (таблица 1)'!$A$4:$F$67</definedName>
    <definedName name="Z_5D2A7E93_EC85_4759_915F_CFA5B46CB703_.wvu.FilterData" localSheetId="0" hidden="1">'ПНО 2025 (таблица 1)'!$A$4:$F$67</definedName>
    <definedName name="Z_5D2A7E93_EC85_4759_915F_CFA5B46CB703_.wvu.PrintArea" localSheetId="0" hidden="1">'ПНО 2025 (таблица 1)'!$A$1:$E$73</definedName>
    <definedName name="Z_5D2A7E93_EC85_4759_915F_CFA5B46CB703_.wvu.PrintTitles" localSheetId="0" hidden="1">'ПНО 2025 (таблица 1)'!$3:$4</definedName>
    <definedName name="Z_EC603877_6BF9_44BC_9AAC_F97499352A2D_.wvu.FilterData" localSheetId="0" hidden="1">'ПНО 2025 (таблица 1)'!$A$4:$E$4</definedName>
    <definedName name="Z_EC603877_6BF9_44BC_9AAC_F97499352A2D_.wvu.PrintArea" localSheetId="0" hidden="1">'ПНО 2025 (таблица 1)'!$A$1:$D$4</definedName>
    <definedName name="Z_EC603877_6BF9_44BC_9AAC_F97499352A2D_.wvu.PrintTitles" localSheetId="0" hidden="1">'ПНО 2025 (таблица 1)'!$3:$4</definedName>
    <definedName name="Z_F86C0149_EDB6_4372_A0F5_549BF4A74466_.wvu.FilterData" localSheetId="0" hidden="1">'ПНО 2025 (таблица 1)'!$A$4:$F$67</definedName>
    <definedName name="_xlnm.Print_Titles" localSheetId="0">'ПНО 2025 (таблица 1)'!$3:$4</definedName>
    <definedName name="_xlnm.Print_Area" localSheetId="0">'ПНО 2025 (таблица 1)'!$A$1:$G$72</definedName>
  </definedNames>
  <calcPr calcId="152511"/>
  <customWorkbookViews>
    <customWorkbookView name="Черенкова Е.А. - Личное представление" guid="{4AAE4CE5-66B3-48A7-A42F-AF45E1DD4298}" mergeInterval="0" personalView="1" maximized="1" xWindow="-8" yWindow="-8" windowWidth="1936" windowHeight="1056" activeSheetId="3" showComments="commIndAndComment"/>
    <customWorkbookView name="NChernova - Личное представление" guid="{A7669F89-A1D0-4197-8947-2B8941092484}" mergeInterval="0" personalView="1" maximized="1" xWindow="1" yWindow="1" windowWidth="1436" windowHeight="679" activeSheetId="3"/>
    <customWorkbookView name="Оксана Вячеславовна Дьяченко - Личное представление" guid="{5D13067D-666E-4583-AA74-816001AC61FB}" mergeInterval="0" personalView="1" maximized="1" xWindow="1" yWindow="1" windowWidth="1436" windowHeight="670" activeSheetId="2"/>
    <customWorkbookView name="Алла Альбертовна Иванова - Личное представление" guid="{22EAF8F4-4AA7-4035-9996-822E8CEB1C39}" mergeInterval="0" personalView="1" maximized="1" xWindow="1" yWindow="1" windowWidth="1436" windowHeight="670" activeSheetId="3"/>
    <customWorkbookView name="Татьяна Спиридоновна Купцова - Личное представление" guid="{609FEF99-03FF-4B6C-B187-B32326B80448}" mergeInterval="0" personalView="1" maximized="1" xWindow="1" yWindow="1" windowWidth="1436" windowHeight="670" activeSheetId="3" showComments="commIndAndComment"/>
    <customWorkbookView name="Serdyukova - Личное представление" guid="{17B844EB-0CD5-4278-9A91-826072BBE2D4}" mergeInterval="0" personalView="1" maximized="1" xWindow="1" yWindow="1" windowWidth="1436" windowHeight="679" activeSheetId="3"/>
    <customWorkbookView name="palehina - Личное представление" guid="{27BD942F-BAC1-4F12-B9B4-88AB0541B856}" mergeInterval="0" personalView="1" maximized="1" xWindow="1" yWindow="1" windowWidth="1020" windowHeight="507" activeSheetId="3"/>
    <customWorkbookView name="vinogradova - Личное представление" guid="{7BB4CD96-C288-41A0-90D8-BCA1DACD31B8}" mergeInterval="0" personalView="1" maximized="1" xWindow="1" yWindow="1" windowWidth="1276" windowHeight="794" activeSheetId="2" showComments="commIndAndComment"/>
    <customWorkbookView name="Евгения Викторовна Геско - Личное представление" guid="{50C1267F-3965-4779-BDDA-46F77520000F}" mergeInterval="0" personalView="1" maximized="1" yWindow="-4" windowWidth="1336" windowHeight="593" activeSheetId="3"/>
    <customWorkbookView name="grigorian - Личное представление" guid="{2295BB66-DDF1-4F8C-A960-FF33892A2013}" mergeInterval="0" personalView="1" maximized="1" xWindow="1" yWindow="1" windowWidth="1436" windowHeight="576" activeSheetId="1"/>
    <customWorkbookView name="Сердюкова О.А. - Личное представление" guid="{B763D789-39E8-4B87-ADAA-1F6D9CDF9DA1}" mergeInterval="0" personalView="1" maximized="1" windowWidth="1436" windowHeight="655" activeSheetId="1"/>
    <customWorkbookView name="Купцова Т.С. - Личное представление" guid="{022B8B8D-D12C-45A9-9886-4A5C27D06952}" mergeInterval="0" personalView="1" maximized="1" windowWidth="1436" windowHeight="645" activeSheetId="3"/>
    <customWorkbookView name="Дьяченко О.В. - Личное представление" guid="{3D473700-C96E-47FD-B2F2-62B573BFB6EC}" mergeInterval="0" personalView="1" maximized="1" windowWidth="1436" windowHeight="635" activeSheetId="1"/>
    <customWorkbookView name="Егорова А.В. - Личное представление" guid="{749F2592-76B4-45C8-B92E-61EE33F67242}" mergeInterval="0" personalView="1" maximized="1" windowWidth="1276" windowHeight="759" activeSheetId="1"/>
    <customWorkbookView name="Григорян Р.С. - Личное представление" guid="{8DA32F14-4F68-454C-8473-C601FD7C9B3A}" mergeInterval="0" personalView="1" maximized="1" windowWidth="1916" windowHeight="815" activeSheetId="1"/>
    <customWorkbookView name="Иванова А.А. - Личное представление" guid="{9A4A050A-5763-4DFB-A8E6-E32DEBDFD1EE}" mergeInterval="0" personalView="1" maximized="1" windowWidth="1436" windowHeight="635" activeSheetId="2"/>
    <customWorkbookView name="Куликова И.Л. - Личное представление" guid="{9DFA96C9-BF58-423F-AAC6-443DE6AB108C}" mergeInterval="0" personalView="1" maximized="1" windowWidth="1436" windowHeight="675" activeSheetId="3"/>
    <customWorkbookView name="Ищенко Р.С. - Личное представление" guid="{EC603877-6BF9-44BC-9AAC-F97499352A2D}" mergeInterval="0" personalView="1" maximized="1" windowWidth="1916" windowHeight="774" activeSheetId="1"/>
    <customWorkbookView name="Блинова И.В. - Личное представление" guid="{5D2A7E93-EC85-4759-915F-CFA5B46CB703}" mergeInterval="0" personalView="1" maximized="1" windowWidth="1916" windowHeight="814" activeSheetId="3"/>
    <customWorkbookView name="Удовенко К.С. - Личное представление" guid="{2F47E413-0A12-4BAA-B6E2-3A6172B2C32D}" mergeInterval="0" personalView="1" maximized="1" windowWidth="1916" windowHeight="835" activeSheetId="3"/>
    <customWorkbookView name="Чернова Н.И. - Личное представление" guid="{516C59D7-10F2-491A-8A34-EB7FB5358655}" mergeInterval="0" personalView="1" maximized="1" windowWidth="1916" windowHeight="855" activeSheetId="3"/>
  </customWorkbookViews>
</workbook>
</file>

<file path=xl/calcChain.xml><?xml version="1.0" encoding="utf-8"?>
<calcChain xmlns="http://schemas.openxmlformats.org/spreadsheetml/2006/main">
  <c r="F72" i="1" l="1"/>
  <c r="E72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5" i="1"/>
  <c r="G72" i="1" l="1"/>
</calcChain>
</file>

<file path=xl/sharedStrings.xml><?xml version="1.0" encoding="utf-8"?>
<sst xmlns="http://schemas.openxmlformats.org/spreadsheetml/2006/main" count="148" uniqueCount="130">
  <si>
    <t>Целевая статья</t>
  </si>
  <si>
    <t>№ п/п</t>
  </si>
  <si>
    <t xml:space="preserve">Наименование публичного нормативного обязательства </t>
  </si>
  <si>
    <t>Классификация расходов бюджета</t>
  </si>
  <si>
    <t>тыс. рублей</t>
  </si>
  <si>
    <t>Выплата стипендий молодым ученым</t>
  </si>
  <si>
    <t>22К0410940</t>
  </si>
  <si>
    <t>Предоставление единовременной компенсационной выплаты педагогическим работникам, переехавшим на работу в Мурманскую область и впервые трудоустроившимся на вакантные должности в образовательные организации Мурманской области</t>
  </si>
  <si>
    <t>22К0413150</t>
  </si>
  <si>
    <t>Выплата регионального единовременного пособия при усыновлении (удочерении) ребенка, оставшегося без попечения родителей</t>
  </si>
  <si>
    <t>23К0710260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</si>
  <si>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</si>
  <si>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</si>
  <si>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</si>
  <si>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34К0610610</t>
  </si>
  <si>
    <t>Постановление Губернатора Мурманской области от 26.09.2012 № 162-ПГ«О Почетной грамоте и Благодарности Губернатора Мурманской области»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</si>
  <si>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</si>
  <si>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34К0610620</t>
  </si>
  <si>
    <t>Премии Мурманской области (в соответствии с Законом Мурманской области от 20.12.2001 № 318-01-ЗМО «О наградах и премиях Мурманской области»)</t>
  </si>
  <si>
    <t>34К0613030</t>
  </si>
  <si>
    <t>Именные стипендии Губернатора Мурманской области одаренным детям и учащейся молодежи</t>
  </si>
  <si>
    <t>34К0910770</t>
  </si>
  <si>
    <t>Поддержка работников отрасли культуры, прибывших (переехавших) в населенные пункты регионов Российской Федерации с числом жителей до 50 тысяч человек</t>
  </si>
  <si>
    <t>25К08R5530</t>
  </si>
  <si>
    <t>313</t>
  </si>
  <si>
    <t>26K02R0860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</si>
  <si>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</si>
  <si>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23К0510010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</si>
  <si>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</si>
  <si>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23К0510020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</si>
  <si>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 (за счет средств  областного бюджета)</t>
  </si>
  <si>
    <t>23К0510030</t>
  </si>
  <si>
    <t>Предоставление ежемесячной жилищно-коммунальной выплаты женщинам старше 55 лет, мужчинам старше 60 лет, награжденным знаком "Почетный донор России" или "Почетный донор СССР"</t>
  </si>
  <si>
    <t>23К0510040</t>
  </si>
  <si>
    <t>Реализация мер социальной поддержки по оплате жилого помещения и коммунальных услуг труженикам тыла</t>
  </si>
  <si>
    <t>23К0510070</t>
  </si>
  <si>
    <t>Расходы на ежемесячную денежную выплату ветеранам труда</t>
  </si>
  <si>
    <t>23К0510100</t>
  </si>
  <si>
    <t>Расходы на ежемесячную денежную выплату труженикам тыла</t>
  </si>
  <si>
    <t>23К0510110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</si>
  <si>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</si>
  <si>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23К0510120</t>
  </si>
  <si>
    <t>Расходы на ежемесячную денежную выплату пенсионерам по старости (женщины с 55 лет, мужчины с 60 лет)</t>
  </si>
  <si>
    <t>23К0510130</t>
  </si>
  <si>
    <t>Единовременное пособие семейным парам, прожившим в зарегистрированном браке 50 лет, 60 и более лет</t>
  </si>
  <si>
    <t>23К0510300</t>
  </si>
  <si>
    <t>Единовременная денежная выплата в связи с празднованием Дня защитника Отечества</t>
  </si>
  <si>
    <t>23К0510310</t>
  </si>
  <si>
    <t>Единовременная денежная выплата в связи с празднованием Дня Победы в Великой Отечественной войне 1941 - 1945 гг.</t>
  </si>
  <si>
    <t>23К0510320</t>
  </si>
  <si>
    <t>Единовременная денежная выплата в связи с празднованием годовщины разгрома немецко-фашистских войск в Заполярье</t>
  </si>
  <si>
    <t>23К0510330</t>
  </si>
  <si>
    <t>Единовременная денежная выплата гражданам, родившимся в период с 23 июня 1923 года по 3 сентября 1945 года</t>
  </si>
  <si>
    <t>23К0510340</t>
  </si>
  <si>
    <t>Единовременная выплата участникам специальной военной операции, которым присвоено звание Героя Российской Федерации</t>
  </si>
  <si>
    <t>23К0510350</t>
  </si>
  <si>
    <t>Ежегодная единовременная денежная выплата к Дню Мурманской области (28 мая)</t>
  </si>
  <si>
    <t>23К0510360</t>
  </si>
  <si>
    <t>Выплата социального пособия на погребение  за счет бюджетов субъектов Российской Федерации и местных бюджетов</t>
  </si>
  <si>
    <t>23К0510380</t>
  </si>
  <si>
    <t>Выплата единовременного пособия при переезде на постоянное место жительства за пределы Мурманской области</t>
  </si>
  <si>
    <t>23К0510390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</si>
  <si>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спорта</t>
  </si>
  <si>
    <t>23К0510600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</si>
  <si>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</si>
  <si>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23К0510700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</si>
  <si>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</si>
  <si>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23К0510710</t>
  </si>
  <si>
    <t>Предоставление мер социальной поддержки по оплате жилого помещения и коммунальных услуг гражданам, родившимся в период с 23 июня 1923 года по 3 сентября 1945 года</t>
  </si>
  <si>
    <t>23К0510790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</si>
  <si>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</t>
  </si>
  <si>
    <t>23К0510840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</si>
  <si>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</si>
  <si>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23К05R0840</t>
  </si>
  <si>
    <t>Единовременная материальная помощь гражданам Российской Федерации, имеющим место жительства в Мурманской области, призванным на военную службу по мобилизации</t>
  </si>
  <si>
    <t>Ежемесячная денежная выплата при рождении  первого ребенка до достижения им возраста полутора лет</t>
  </si>
  <si>
    <t>23К0510140</t>
  </si>
  <si>
    <t>Ежемесячное пособие на ребенка</t>
  </si>
  <si>
    <t>23К0510200</t>
  </si>
  <si>
    <t>Предоставление регионального материнского (семейного) капитала</t>
  </si>
  <si>
    <t>23К0510210</t>
  </si>
  <si>
    <t>Выплата единовременного пособия при поступлении ребенка в 1 класс</t>
  </si>
  <si>
    <t>23К0510220</t>
  </si>
  <si>
    <t>Выплата единовременного пособия при рождении  одновременно двух детей</t>
  </si>
  <si>
    <t>23К0510240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</si>
  <si>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</si>
  <si>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23К0510270</t>
  </si>
  <si>
    <t>Предоставление единовременной денежной выплаты лицам, награжденным орденом «Родительская слава» или медалью ордена «Родительская слава»</t>
  </si>
  <si>
    <t>23К0510280</t>
  </si>
  <si>
    <t>Оказание финансовой поддержки семьям, имеющим больных фенилкетонурией</t>
  </si>
  <si>
    <t>23К0510400</t>
  </si>
  <si>
    <t>Предоставление мер социальной поддержки на обеспечение полноценным питанием беременных женщин, кормящих матерей, а также детей в возрасте до трех лет</t>
  </si>
  <si>
    <t>23К0510810</t>
  </si>
  <si>
    <t>Предоставление единовременной выплаты семьям при рождении одновременно трех и более детей</t>
  </si>
  <si>
    <t>23К0510860</t>
  </si>
  <si>
    <t>Осуществление выплаты на оплату проезда в медицинские организации и обратно беременным и родившим женщинам</t>
  </si>
  <si>
    <t>23К0510870</t>
  </si>
  <si>
    <t>Единовременная денежная выплата на обзаведение имуществом гражданам, оказавшимся в трудной жизненной ситуации в связи с утратой ими жилого дома в результате воздействий бытового, природного или техногенного характера</t>
  </si>
  <si>
    <t>23К0510880</t>
  </si>
  <si>
    <t>Предоставление денежной выплаты на оплату проезда в медицинские организации и обратно гражданам с ограниченными возможностями здоровья, осуществившим перевозку собственными силами</t>
  </si>
  <si>
    <t>23К0510970</t>
  </si>
  <si>
    <t>Предоставление ежемесячных денежных выплат на детей из семей участников специальной военной операции (КМ 23К0500075)</t>
  </si>
  <si>
    <t>23К0510980</t>
  </si>
  <si>
    <t>Предоставление ежемесячных денежных выплат на детей из семей участников специальной военной операции (КМ 23К050006)</t>
  </si>
  <si>
    <t>Ежемесячная денежная выплата на оплату стоимости проезда детей из семей участников специальной военной операции, обучающихся в образовательных организациях, расположенных за пределами границ муниципальных образований по месту проживания детей</t>
  </si>
  <si>
    <t>23К0510990</t>
  </si>
  <si>
    <t>Осуществление выплаты на оплату проезда в медицинские организации для реабилитации и обратно инвалидам из числа участников специальной военной операции</t>
  </si>
  <si>
    <t>23К0510540</t>
  </si>
  <si>
    <t>Предоставление ежемесячных денежных выплат на детей из семей участников специальной военной операции (КМ 23К0500088)</t>
  </si>
  <si>
    <t>Ежегодная денежная выплата многодетным семьям ко Дню знаний на территории Мурманской области</t>
  </si>
  <si>
    <t>23К0510080</t>
  </si>
  <si>
    <t>21РДБ10500</t>
  </si>
  <si>
    <t>21К14R1380</t>
  </si>
  <si>
    <t>Предоставление единовременных денежных выплат участникам Госпрограммы и членам семей участников Госпрограммы по оказанию содействия добровольному переселению в Российскую Федерацию соотечественников, проживающих за рубежом</t>
  </si>
  <si>
    <t>Ежемесячная денежная выплата при рождении второго ребенка до достижения им возраста полутора лет</t>
  </si>
  <si>
    <t>23К0510430</t>
  </si>
  <si>
    <t>Обеспечение мер социальной поддержки для лиц, награжденных знаком "Почетный донор СССР", "Почетный донор России"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</si>
  <si>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</si>
  <si>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r>
      <t xml:space="preserve">Вид расхода 
</t>
    </r>
    <r>
      <rPr>
        <b/>
        <sz val="12"/>
        <rFont val="Times New Roman"/>
        <family val="1"/>
        <charset val="204"/>
      </rPr>
      <t>(313 и 330)</t>
    </r>
  </si>
  <si>
    <t>23К0552200</t>
  </si>
  <si>
    <t>23К0552400</t>
  </si>
  <si>
    <t xml:space="preserve">Распределение расходов областного бюджета, направляемых на исполнение публичных нормативных обязательств на 2025 год </t>
  </si>
  <si>
    <t>Утверждено законом</t>
  </si>
  <si>
    <t>Изменения</t>
  </si>
  <si>
    <t>С учетом изменений</t>
  </si>
  <si>
    <t>Осуществлены единовременные компенсационные выплаты учителям в рамках реализации программы "Земский учитель"</t>
  </si>
  <si>
    <t>22РЮ652560</t>
  </si>
  <si>
    <t>23К0510850</t>
  </si>
  <si>
    <t>Итого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</si>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</sst>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,##0_ ;\-#,##0\ "/>
  </numFmts>
  <fonts count="11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165" fontId="1" fillId="0" borderId="0" applyFont="0" applyFill="0" applyBorder="0" applyAlignment="0" applyProtection="0"/>
    <xf numFmtId="164" fontId="4" fillId="0" borderId="0">
      <alignment vertical="top" wrapText="1"/>
    </xf>
    <xf numFmtId="164" fontId="1" fillId="0" borderId="0">
      <alignment vertical="top" wrapText="1"/>
    </xf>
  </cellStyleXfs>
  <cellXfs count="38">
    <xf numFmtId="164" fontId="0" fillId="0" borderId="0" xfId="0" applyNumberFormat="1" applyFont="1" applyFill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top" wrapText="1"/>
    </xf>
    <xf numFmtId="167" fontId="1" fillId="2" borderId="0" xfId="0" applyNumberFormat="1" applyFont="1" applyFill="1" applyAlignment="1">
      <alignment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1" fillId="3" borderId="1" xfId="0" applyFont="1" applyFill="1" applyBorder="1" applyAlignment="1">
      <alignment horizontal="center" vertical="center" wrapText="1"/>
    </xf>
    <xf numFmtId="164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colors>
    <mruColors>
      <color rgb="FFFF5050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view="pageBreakPreview" zoomScale="85" zoomScaleNormal="85" zoomScaleSheetLayoutView="85" workbookViewId="0">
      <selection activeCell="G72" sqref="A72:G72"/>
    </sheetView>
  </sheetViews>
  <sheetFormatPr defaultRowHeight="12.75" x14ac:dyDescent="0.2"/>
  <cols>
    <col min="1" max="1" width="9.33203125" style="2"/>
    <col min="2" max="2" width="86" style="4" customWidth="1"/>
    <col min="3" max="3" width="15.83203125" style="4" customWidth="1"/>
    <col min="4" max="4" width="15" style="4" customWidth="1"/>
    <col min="5" max="5" width="21" style="2" customWidth="1"/>
    <col min="6" max="6" width="21.33203125" style="3" customWidth="1"/>
    <col min="7" max="7" width="20.6640625" style="2" customWidth="1"/>
    <col min="8" max="16384" width="9.33203125" style="2"/>
  </cols>
  <sheetData>
    <row r="1" spans="1:7" ht="39.75" customHeight="1" x14ac:dyDescent="0.2">
      <c r="A1" s="32" t="s">
        <v>121</v>
      </c>
      <c r="B1" s="32"/>
      <c r="C1" s="32"/>
      <c r="D1" s="32"/>
      <c r="E1" s="33"/>
      <c r="F1" s="33"/>
      <c r="G1" s="33"/>
    </row>
    <row r="2" spans="1:7" ht="15" x14ac:dyDescent="0.2">
      <c r="G2" s="5" t="s">
        <v>4</v>
      </c>
    </row>
    <row r="3" spans="1:7" ht="45.75" customHeight="1" x14ac:dyDescent="0.2">
      <c r="A3" s="34" t="s">
        <v>1</v>
      </c>
      <c r="B3" s="34" t="s">
        <v>2</v>
      </c>
      <c r="C3" s="34" t="s">
        <v>3</v>
      </c>
      <c r="D3" s="34"/>
      <c r="E3" s="30" t="s">
        <v>122</v>
      </c>
      <c r="F3" s="30" t="s">
        <v>123</v>
      </c>
      <c r="G3" s="30" t="s">
        <v>124</v>
      </c>
    </row>
    <row r="4" spans="1:7" ht="54" customHeight="1" x14ac:dyDescent="0.2">
      <c r="A4" s="30"/>
      <c r="B4" s="34"/>
      <c r="C4" s="6" t="s">
        <v>0</v>
      </c>
      <c r="D4" s="6" t="s">
        <v>118</v>
      </c>
      <c r="E4" s="31"/>
      <c r="F4" s="31"/>
      <c r="G4" s="31"/>
    </row>
    <row r="5" spans="1:7" ht="18" customHeight="1" x14ac:dyDescent="0.2">
      <c r="A5" s="7">
        <v>1</v>
      </c>
      <c r="B5" s="8" t="s">
        <v>5</v>
      </c>
      <c r="C5" s="9" t="s">
        <v>6</v>
      </c>
      <c r="D5" s="9">
        <v>330</v>
      </c>
      <c r="E5" s="10">
        <v>10080</v>
      </c>
      <c r="F5" s="10">
        <v>0</v>
      </c>
      <c r="G5" s="10">
        <f>E5+F5</f>
        <v>10080</v>
      </c>
    </row>
    <row r="6" spans="1:7" ht="51" x14ac:dyDescent="0.2">
      <c r="A6" s="11">
        <v>2</v>
      </c>
      <c r="B6" s="12" t="s">
        <v>7</v>
      </c>
      <c r="C6" s="13" t="s">
        <v>8</v>
      </c>
      <c r="D6" s="13">
        <v>313</v>
      </c>
      <c r="E6" s="10">
        <v>30000</v>
      </c>
      <c r="F6" s="10">
        <v>0</v>
      </c>
      <c r="G6" s="10">
        <f t="shared" ref="G6:G69" si="0">E6+F6</f>
        <v>30000</v>
      </c>
    </row>
    <row r="7" spans="1:7" ht="25.5" x14ac:dyDescent="0.2">
      <c r="A7" s="7">
        <v>3</v>
      </c>
      <c r="B7" s="8" t="s">
        <v>9</v>
      </c>
      <c r="C7" s="9" t="s">
        <v>10</v>
      </c>
      <c r="D7" s="9">
        <v>313</v>
      </c>
      <c r="E7" s="10">
        <v>5288.9000000000005</v>
      </c>
      <c r="F7" s="10">
        <v>0</v>
      </c>
      <c r="G7" s="10">
        <f t="shared" si="0"/>
        <v>5288.9000000000005</v>
      </c>
    </row>
    <row r="8" spans="1:7" ht="25.5" customHeight="1" x14ac:dyDescent="0.2">
      <c r="A8" s="11">
        <v>4</v>
      </c>
      <c r="B8" s="12" t="s">
        <v>11</v>
      </c>
      <c r="C8" s="13" t="s">
        <v>111</v>
      </c>
      <c r="D8" s="13">
        <v>313</v>
      </c>
      <c r="E8" s="10">
        <v>112000</v>
      </c>
      <c r="F8" s="10">
        <v>0</v>
      </c>
      <c r="G8" s="10">
        <f t="shared" si="0"/>
        <v>112000</v>
      </c>
    </row>
    <row r="9" spans="1:7" ht="78" customHeight="1" x14ac:dyDescent="0.2">
      <c r="A9" s="7">
        <v>5</v>
      </c>
      <c r="B9" s="8" t="s">
        <v>12</v>
      </c>
      <c r="C9" s="9" t="s">
        <v>112</v>
      </c>
      <c r="D9" s="9">
        <v>313</v>
      </c>
      <c r="E9" s="10">
        <v>32000</v>
      </c>
      <c r="F9" s="10">
        <v>0</v>
      </c>
      <c r="G9" s="10">
        <f t="shared" si="0"/>
        <v>32000</v>
      </c>
    </row>
    <row r="10" spans="1:7" ht="38.25" x14ac:dyDescent="0.2">
      <c r="A10" s="7">
        <v>6</v>
      </c>
      <c r="B10" s="8" t="s">
        <v>13</v>
      </c>
      <c r="C10" s="9" t="s">
        <v>14</v>
      </c>
      <c r="D10" s="9">
        <v>330</v>
      </c>
      <c r="E10" s="10">
        <v>22.5</v>
      </c>
      <c r="F10" s="10">
        <v>0</v>
      </c>
      <c r="G10" s="10">
        <f t="shared" si="0"/>
        <v>22.5</v>
      </c>
    </row>
    <row r="11" spans="1:7" ht="38.25" x14ac:dyDescent="0.2">
      <c r="A11" s="7">
        <v>7</v>
      </c>
      <c r="B11" s="8" t="s">
        <v>13</v>
      </c>
      <c r="C11" s="9" t="s">
        <v>14</v>
      </c>
      <c r="D11" s="9">
        <v>330</v>
      </c>
      <c r="E11" s="10">
        <v>90</v>
      </c>
      <c r="F11" s="10">
        <v>0</v>
      </c>
      <c r="G11" s="10">
        <f t="shared" si="0"/>
        <v>90</v>
      </c>
    </row>
    <row r="12" spans="1:7" ht="25.5" x14ac:dyDescent="0.2">
      <c r="A12" s="7">
        <v>8</v>
      </c>
      <c r="B12" s="8" t="s">
        <v>15</v>
      </c>
      <c r="C12" s="9" t="s">
        <v>14</v>
      </c>
      <c r="D12" s="9">
        <v>330</v>
      </c>
      <c r="E12" s="10">
        <v>150</v>
      </c>
      <c r="F12" s="10">
        <v>0</v>
      </c>
      <c r="G12" s="10">
        <f t="shared" si="0"/>
        <v>150</v>
      </c>
    </row>
    <row r="13" spans="1:7" ht="38.25" x14ac:dyDescent="0.2">
      <c r="A13" s="7">
        <v>9</v>
      </c>
      <c r="B13" s="8" t="s">
        <v>13</v>
      </c>
      <c r="C13" s="9" t="s">
        <v>14</v>
      </c>
      <c r="D13" s="9">
        <v>330</v>
      </c>
      <c r="E13" s="10">
        <v>172.5</v>
      </c>
      <c r="F13" s="10">
        <v>0</v>
      </c>
      <c r="G13" s="10">
        <f t="shared" si="0"/>
        <v>172.5</v>
      </c>
    </row>
    <row r="14" spans="1:7" ht="38.25" x14ac:dyDescent="0.2">
      <c r="A14" s="7">
        <v>10</v>
      </c>
      <c r="B14" s="8" t="s">
        <v>13</v>
      </c>
      <c r="C14" s="9" t="s">
        <v>14</v>
      </c>
      <c r="D14" s="9">
        <v>330</v>
      </c>
      <c r="E14" s="10">
        <v>700</v>
      </c>
      <c r="F14" s="10">
        <v>0</v>
      </c>
      <c r="G14" s="10">
        <f t="shared" si="0"/>
        <v>700</v>
      </c>
    </row>
    <row r="15" spans="1:7" ht="38.25" x14ac:dyDescent="0.2">
      <c r="A15" s="7">
        <v>11</v>
      </c>
      <c r="B15" s="8" t="s">
        <v>13</v>
      </c>
      <c r="C15" s="9" t="s">
        <v>14</v>
      </c>
      <c r="D15" s="9">
        <v>330</v>
      </c>
      <c r="E15" s="10">
        <v>60</v>
      </c>
      <c r="F15" s="10">
        <v>0</v>
      </c>
      <c r="G15" s="10">
        <f t="shared" si="0"/>
        <v>60</v>
      </c>
    </row>
    <row r="16" spans="1:7" ht="38.25" x14ac:dyDescent="0.2">
      <c r="A16" s="7">
        <v>12</v>
      </c>
      <c r="B16" s="8" t="s">
        <v>13</v>
      </c>
      <c r="C16" s="9" t="s">
        <v>14</v>
      </c>
      <c r="D16" s="9">
        <v>330</v>
      </c>
      <c r="E16" s="10">
        <v>225</v>
      </c>
      <c r="F16" s="10">
        <v>0</v>
      </c>
      <c r="G16" s="10">
        <f t="shared" si="0"/>
        <v>225</v>
      </c>
    </row>
    <row r="17" spans="1:7" ht="38.25" x14ac:dyDescent="0.2">
      <c r="A17" s="7">
        <v>13</v>
      </c>
      <c r="B17" s="8" t="s">
        <v>16</v>
      </c>
      <c r="C17" s="9" t="s">
        <v>17</v>
      </c>
      <c r="D17" s="9">
        <v>330</v>
      </c>
      <c r="E17" s="10">
        <v>220</v>
      </c>
      <c r="F17" s="10">
        <v>0</v>
      </c>
      <c r="G17" s="10">
        <f t="shared" si="0"/>
        <v>220</v>
      </c>
    </row>
    <row r="18" spans="1:7" ht="38.25" x14ac:dyDescent="0.2">
      <c r="A18" s="7">
        <v>14</v>
      </c>
      <c r="B18" s="8" t="s">
        <v>16</v>
      </c>
      <c r="C18" s="9" t="s">
        <v>17</v>
      </c>
      <c r="D18" s="9">
        <v>330</v>
      </c>
      <c r="E18" s="10">
        <v>1010</v>
      </c>
      <c r="F18" s="10">
        <v>0</v>
      </c>
      <c r="G18" s="10">
        <f t="shared" si="0"/>
        <v>1010</v>
      </c>
    </row>
    <row r="19" spans="1:7" ht="25.5" x14ac:dyDescent="0.2">
      <c r="A19" s="7">
        <v>15</v>
      </c>
      <c r="B19" s="8" t="s">
        <v>18</v>
      </c>
      <c r="C19" s="9" t="s">
        <v>19</v>
      </c>
      <c r="D19" s="9">
        <v>330</v>
      </c>
      <c r="E19" s="10">
        <v>150</v>
      </c>
      <c r="F19" s="10">
        <v>0</v>
      </c>
      <c r="G19" s="10">
        <f t="shared" si="0"/>
        <v>150</v>
      </c>
    </row>
    <row r="20" spans="1:7" ht="25.5" x14ac:dyDescent="0.2">
      <c r="A20" s="7">
        <v>16</v>
      </c>
      <c r="B20" s="8" t="s">
        <v>20</v>
      </c>
      <c r="C20" s="9" t="s">
        <v>21</v>
      </c>
      <c r="D20" s="9">
        <v>330</v>
      </c>
      <c r="E20" s="10">
        <v>600</v>
      </c>
      <c r="F20" s="10">
        <v>0</v>
      </c>
      <c r="G20" s="10">
        <f t="shared" si="0"/>
        <v>600</v>
      </c>
    </row>
    <row r="21" spans="1:7" ht="25.5" x14ac:dyDescent="0.2">
      <c r="A21" s="7">
        <v>17</v>
      </c>
      <c r="B21" s="8" t="s">
        <v>20</v>
      </c>
      <c r="C21" s="9" t="s">
        <v>21</v>
      </c>
      <c r="D21" s="9">
        <v>330</v>
      </c>
      <c r="E21" s="10">
        <v>4625</v>
      </c>
      <c r="F21" s="10">
        <v>0</v>
      </c>
      <c r="G21" s="10">
        <f t="shared" si="0"/>
        <v>4625</v>
      </c>
    </row>
    <row r="22" spans="1:7" ht="25.5" x14ac:dyDescent="0.2">
      <c r="A22" s="7">
        <v>18</v>
      </c>
      <c r="B22" s="8" t="s">
        <v>22</v>
      </c>
      <c r="C22" s="14" t="s">
        <v>23</v>
      </c>
      <c r="D22" s="15" t="s">
        <v>24</v>
      </c>
      <c r="E22" s="10">
        <v>18000</v>
      </c>
      <c r="F22" s="10">
        <v>0</v>
      </c>
      <c r="G22" s="10">
        <f t="shared" si="0"/>
        <v>18000</v>
      </c>
    </row>
    <row r="23" spans="1:7" ht="38.25" x14ac:dyDescent="0.2">
      <c r="A23" s="7">
        <v>19</v>
      </c>
      <c r="B23" s="16" t="s">
        <v>113</v>
      </c>
      <c r="C23" s="1" t="s">
        <v>25</v>
      </c>
      <c r="D23" s="9">
        <v>313</v>
      </c>
      <c r="E23" s="17">
        <v>1300</v>
      </c>
      <c r="F23" s="10">
        <v>0</v>
      </c>
      <c r="G23" s="10">
        <f t="shared" si="0"/>
        <v>1300</v>
      </c>
    </row>
    <row r="24" spans="1:7" ht="25.5" x14ac:dyDescent="0.2">
      <c r="A24" s="7">
        <v>20</v>
      </c>
      <c r="B24" s="18" t="s">
        <v>26</v>
      </c>
      <c r="C24" s="1" t="s">
        <v>27</v>
      </c>
      <c r="D24" s="9">
        <v>313</v>
      </c>
      <c r="E24" s="19">
        <v>9240</v>
      </c>
      <c r="F24" s="10">
        <v>0</v>
      </c>
      <c r="G24" s="10">
        <f t="shared" si="0"/>
        <v>9240</v>
      </c>
    </row>
    <row r="25" spans="1:7" ht="25.5" x14ac:dyDescent="0.2">
      <c r="A25" s="7">
        <v>21</v>
      </c>
      <c r="B25" s="16" t="s">
        <v>28</v>
      </c>
      <c r="C25" s="1" t="s">
        <v>29</v>
      </c>
      <c r="D25" s="9">
        <v>313</v>
      </c>
      <c r="E25" s="19">
        <v>1617188.3</v>
      </c>
      <c r="F25" s="10">
        <v>0</v>
      </c>
      <c r="G25" s="10">
        <f t="shared" si="0"/>
        <v>1617188.3</v>
      </c>
    </row>
    <row r="26" spans="1:7" ht="38.25" x14ac:dyDescent="0.2">
      <c r="A26" s="7">
        <v>22</v>
      </c>
      <c r="B26" s="16" t="s">
        <v>30</v>
      </c>
      <c r="C26" s="1" t="s">
        <v>31</v>
      </c>
      <c r="D26" s="9">
        <v>313</v>
      </c>
      <c r="E26" s="19">
        <v>26235.3</v>
      </c>
      <c r="F26" s="10">
        <v>0</v>
      </c>
      <c r="G26" s="10">
        <f t="shared" si="0"/>
        <v>26235.3</v>
      </c>
    </row>
    <row r="27" spans="1:7" ht="38.25" x14ac:dyDescent="0.2">
      <c r="A27" s="7">
        <v>23</v>
      </c>
      <c r="B27" s="16" t="s">
        <v>32</v>
      </c>
      <c r="C27" s="1" t="s">
        <v>33</v>
      </c>
      <c r="D27" s="9">
        <v>313</v>
      </c>
      <c r="E27" s="19">
        <v>3228.3</v>
      </c>
      <c r="F27" s="10">
        <v>0</v>
      </c>
      <c r="G27" s="10">
        <f t="shared" si="0"/>
        <v>3228.3</v>
      </c>
    </row>
    <row r="28" spans="1:7" ht="25.5" x14ac:dyDescent="0.2">
      <c r="A28" s="7">
        <v>24</v>
      </c>
      <c r="B28" s="16" t="s">
        <v>34</v>
      </c>
      <c r="C28" s="1" t="s">
        <v>35</v>
      </c>
      <c r="D28" s="9">
        <v>313</v>
      </c>
      <c r="E28" s="19">
        <v>19</v>
      </c>
      <c r="F28" s="10">
        <v>0</v>
      </c>
      <c r="G28" s="10">
        <f t="shared" si="0"/>
        <v>19</v>
      </c>
    </row>
    <row r="29" spans="1:7" x14ac:dyDescent="0.2">
      <c r="A29" s="7">
        <v>25</v>
      </c>
      <c r="B29" s="16" t="s">
        <v>36</v>
      </c>
      <c r="C29" s="1" t="s">
        <v>37</v>
      </c>
      <c r="D29" s="9">
        <v>313</v>
      </c>
      <c r="E29" s="19">
        <v>919897.8</v>
      </c>
      <c r="F29" s="10">
        <v>0</v>
      </c>
      <c r="G29" s="10">
        <f t="shared" si="0"/>
        <v>919897.8</v>
      </c>
    </row>
    <row r="30" spans="1:7" x14ac:dyDescent="0.2">
      <c r="A30" s="7">
        <v>26</v>
      </c>
      <c r="B30" s="16" t="s">
        <v>38</v>
      </c>
      <c r="C30" s="1" t="s">
        <v>39</v>
      </c>
      <c r="D30" s="9">
        <v>313</v>
      </c>
      <c r="E30" s="19">
        <v>54.3</v>
      </c>
      <c r="F30" s="10">
        <v>0</v>
      </c>
      <c r="G30" s="10">
        <f t="shared" si="0"/>
        <v>54.3</v>
      </c>
    </row>
    <row r="31" spans="1:7" ht="25.5" x14ac:dyDescent="0.2">
      <c r="A31" s="7">
        <v>27</v>
      </c>
      <c r="B31" s="16" t="s">
        <v>40</v>
      </c>
      <c r="C31" s="1" t="s">
        <v>41</v>
      </c>
      <c r="D31" s="9">
        <v>313</v>
      </c>
      <c r="E31" s="19">
        <v>7918.4</v>
      </c>
      <c r="F31" s="10">
        <v>0</v>
      </c>
      <c r="G31" s="10">
        <f t="shared" si="0"/>
        <v>7918.4</v>
      </c>
    </row>
    <row r="32" spans="1:7" ht="25.5" x14ac:dyDescent="0.2">
      <c r="A32" s="7">
        <v>28</v>
      </c>
      <c r="B32" s="16" t="s">
        <v>42</v>
      </c>
      <c r="C32" s="1" t="s">
        <v>43</v>
      </c>
      <c r="D32" s="9">
        <v>313</v>
      </c>
      <c r="E32" s="19">
        <v>232208.5</v>
      </c>
      <c r="F32" s="10">
        <v>0</v>
      </c>
      <c r="G32" s="10">
        <f t="shared" si="0"/>
        <v>232208.5</v>
      </c>
    </row>
    <row r="33" spans="1:7" ht="25.5" x14ac:dyDescent="0.2">
      <c r="A33" s="7">
        <v>29</v>
      </c>
      <c r="B33" s="16" t="s">
        <v>44</v>
      </c>
      <c r="C33" s="1" t="s">
        <v>45</v>
      </c>
      <c r="D33" s="9">
        <v>313</v>
      </c>
      <c r="E33" s="19">
        <v>10460</v>
      </c>
      <c r="F33" s="10">
        <v>0</v>
      </c>
      <c r="G33" s="10">
        <f t="shared" si="0"/>
        <v>10460</v>
      </c>
    </row>
    <row r="34" spans="1:7" ht="36.75" customHeight="1" x14ac:dyDescent="0.2">
      <c r="A34" s="7">
        <v>30</v>
      </c>
      <c r="B34" s="16" t="s">
        <v>46</v>
      </c>
      <c r="C34" s="1" t="s">
        <v>47</v>
      </c>
      <c r="D34" s="9">
        <v>313</v>
      </c>
      <c r="E34" s="19">
        <v>1440</v>
      </c>
      <c r="F34" s="10">
        <v>0</v>
      </c>
      <c r="G34" s="10">
        <f t="shared" si="0"/>
        <v>1440</v>
      </c>
    </row>
    <row r="35" spans="1:7" ht="25.5" x14ac:dyDescent="0.2">
      <c r="A35" s="7">
        <v>31</v>
      </c>
      <c r="B35" s="16" t="s">
        <v>48</v>
      </c>
      <c r="C35" s="1" t="s">
        <v>49</v>
      </c>
      <c r="D35" s="9">
        <v>313</v>
      </c>
      <c r="E35" s="19">
        <v>9900</v>
      </c>
      <c r="F35" s="10">
        <v>0</v>
      </c>
      <c r="G35" s="10">
        <f t="shared" si="0"/>
        <v>9900</v>
      </c>
    </row>
    <row r="36" spans="1:7" ht="25.5" x14ac:dyDescent="0.2">
      <c r="A36" s="7">
        <v>32</v>
      </c>
      <c r="B36" s="16" t="s">
        <v>50</v>
      </c>
      <c r="C36" s="1" t="s">
        <v>51</v>
      </c>
      <c r="D36" s="9">
        <v>313</v>
      </c>
      <c r="E36" s="19">
        <v>1250</v>
      </c>
      <c r="F36" s="10">
        <v>0</v>
      </c>
      <c r="G36" s="10">
        <f t="shared" si="0"/>
        <v>1250</v>
      </c>
    </row>
    <row r="37" spans="1:7" ht="25.5" x14ac:dyDescent="0.2">
      <c r="A37" s="7">
        <v>33</v>
      </c>
      <c r="B37" s="16" t="s">
        <v>52</v>
      </c>
      <c r="C37" s="1" t="s">
        <v>53</v>
      </c>
      <c r="D37" s="9">
        <v>313</v>
      </c>
      <c r="E37" s="19">
        <v>18100</v>
      </c>
      <c r="F37" s="10">
        <v>0</v>
      </c>
      <c r="G37" s="10">
        <f t="shared" si="0"/>
        <v>18100</v>
      </c>
    </row>
    <row r="38" spans="1:7" ht="25.5" x14ac:dyDescent="0.2">
      <c r="A38" s="7">
        <v>34</v>
      </c>
      <c r="B38" s="16" t="s">
        <v>54</v>
      </c>
      <c r="C38" s="1" t="s">
        <v>55</v>
      </c>
      <c r="D38" s="9">
        <v>313</v>
      </c>
      <c r="E38" s="19">
        <v>70000</v>
      </c>
      <c r="F38" s="10">
        <v>0</v>
      </c>
      <c r="G38" s="10">
        <f t="shared" si="0"/>
        <v>70000</v>
      </c>
    </row>
    <row r="39" spans="1:7" x14ac:dyDescent="0.2">
      <c r="A39" s="7">
        <v>35</v>
      </c>
      <c r="B39" s="16" t="s">
        <v>56</v>
      </c>
      <c r="C39" s="1" t="s">
        <v>57</v>
      </c>
      <c r="D39" s="9">
        <v>313</v>
      </c>
      <c r="E39" s="19">
        <v>100719.9</v>
      </c>
      <c r="F39" s="10">
        <v>0</v>
      </c>
      <c r="G39" s="10">
        <f t="shared" si="0"/>
        <v>100719.9</v>
      </c>
    </row>
    <row r="40" spans="1:7" ht="25.5" x14ac:dyDescent="0.2">
      <c r="A40" s="7">
        <v>36</v>
      </c>
      <c r="B40" s="16" t="s">
        <v>58</v>
      </c>
      <c r="C40" s="1" t="s">
        <v>59</v>
      </c>
      <c r="D40" s="9">
        <v>313</v>
      </c>
      <c r="E40" s="19">
        <v>11316.4</v>
      </c>
      <c r="F40" s="10">
        <v>0</v>
      </c>
      <c r="G40" s="10">
        <f t="shared" si="0"/>
        <v>11316.4</v>
      </c>
    </row>
    <row r="41" spans="1:7" ht="25.5" x14ac:dyDescent="0.2">
      <c r="A41" s="7">
        <v>37</v>
      </c>
      <c r="B41" s="16" t="s">
        <v>60</v>
      </c>
      <c r="C41" s="1" t="s">
        <v>61</v>
      </c>
      <c r="D41" s="9">
        <v>313</v>
      </c>
      <c r="E41" s="19">
        <v>8604.4</v>
      </c>
      <c r="F41" s="10">
        <v>0</v>
      </c>
      <c r="G41" s="10">
        <f t="shared" si="0"/>
        <v>8604.4</v>
      </c>
    </row>
    <row r="42" spans="1:7" ht="51" x14ac:dyDescent="0.2">
      <c r="A42" s="7">
        <v>38</v>
      </c>
      <c r="B42" s="18" t="s">
        <v>62</v>
      </c>
      <c r="C42" s="9" t="s">
        <v>63</v>
      </c>
      <c r="D42" s="9">
        <v>313</v>
      </c>
      <c r="E42" s="19">
        <v>4978.3999999999996</v>
      </c>
      <c r="F42" s="10">
        <v>0</v>
      </c>
      <c r="G42" s="10">
        <f t="shared" si="0"/>
        <v>4978.3999999999996</v>
      </c>
    </row>
    <row r="43" spans="1:7" ht="51" x14ac:dyDescent="0.2">
      <c r="A43" s="7">
        <v>39</v>
      </c>
      <c r="B43" s="16" t="s">
        <v>64</v>
      </c>
      <c r="C43" s="1" t="s">
        <v>65</v>
      </c>
      <c r="D43" s="9">
        <v>313</v>
      </c>
      <c r="E43" s="19">
        <v>91538.9</v>
      </c>
      <c r="F43" s="10">
        <v>0</v>
      </c>
      <c r="G43" s="10">
        <f t="shared" si="0"/>
        <v>91538.9</v>
      </c>
    </row>
    <row r="44" spans="1:7" ht="51" x14ac:dyDescent="0.2">
      <c r="A44" s="7">
        <v>40</v>
      </c>
      <c r="B44" s="16" t="s">
        <v>66</v>
      </c>
      <c r="C44" s="1" t="s">
        <v>67</v>
      </c>
      <c r="D44" s="9">
        <v>313</v>
      </c>
      <c r="E44" s="19">
        <v>1.5</v>
      </c>
      <c r="F44" s="10">
        <v>0</v>
      </c>
      <c r="G44" s="10">
        <f t="shared" si="0"/>
        <v>1.5</v>
      </c>
    </row>
    <row r="45" spans="1:7" ht="38.25" x14ac:dyDescent="0.2">
      <c r="A45" s="7">
        <v>41</v>
      </c>
      <c r="B45" s="16" t="s">
        <v>68</v>
      </c>
      <c r="C45" s="1" t="s">
        <v>69</v>
      </c>
      <c r="D45" s="9">
        <v>313</v>
      </c>
      <c r="E45" s="19">
        <v>51349</v>
      </c>
      <c r="F45" s="10">
        <v>0</v>
      </c>
      <c r="G45" s="10">
        <f t="shared" si="0"/>
        <v>51349</v>
      </c>
    </row>
    <row r="46" spans="1:7" ht="76.5" x14ac:dyDescent="0.2">
      <c r="A46" s="24">
        <v>42</v>
      </c>
      <c r="B46" s="25" t="s">
        <v>70</v>
      </c>
      <c r="C46" s="26" t="s">
        <v>71</v>
      </c>
      <c r="D46" s="27">
        <v>313</v>
      </c>
      <c r="E46" s="28">
        <v>740194.4</v>
      </c>
      <c r="F46" s="29">
        <v>800800</v>
      </c>
      <c r="G46" s="29">
        <f t="shared" si="0"/>
        <v>1540994.4</v>
      </c>
    </row>
    <row r="47" spans="1:7" ht="25.5" x14ac:dyDescent="0.2">
      <c r="A47" s="7">
        <v>43</v>
      </c>
      <c r="B47" s="16" t="s">
        <v>72</v>
      </c>
      <c r="C47" s="1" t="s">
        <v>73</v>
      </c>
      <c r="D47" s="9">
        <v>313</v>
      </c>
      <c r="E47" s="17">
        <v>153678.70000000001</v>
      </c>
      <c r="F47" s="10">
        <v>0</v>
      </c>
      <c r="G47" s="10">
        <f t="shared" si="0"/>
        <v>153678.70000000001</v>
      </c>
    </row>
    <row r="48" spans="1:7" ht="38.25" x14ac:dyDescent="0.2">
      <c r="A48" s="7">
        <v>44</v>
      </c>
      <c r="B48" s="16" t="s">
        <v>74</v>
      </c>
      <c r="C48" s="1" t="s">
        <v>127</v>
      </c>
      <c r="D48" s="9">
        <v>313</v>
      </c>
      <c r="E48" s="19">
        <v>80000</v>
      </c>
      <c r="F48" s="10">
        <v>0</v>
      </c>
      <c r="G48" s="10">
        <f t="shared" si="0"/>
        <v>80000</v>
      </c>
    </row>
    <row r="49" spans="1:7" ht="25.5" x14ac:dyDescent="0.2">
      <c r="A49" s="7">
        <v>45</v>
      </c>
      <c r="B49" s="16" t="s">
        <v>75</v>
      </c>
      <c r="C49" s="1" t="s">
        <v>76</v>
      </c>
      <c r="D49" s="9">
        <v>313</v>
      </c>
      <c r="E49" s="19">
        <v>698203.8</v>
      </c>
      <c r="F49" s="10">
        <v>0</v>
      </c>
      <c r="G49" s="10">
        <f t="shared" si="0"/>
        <v>698203.8</v>
      </c>
    </row>
    <row r="50" spans="1:7" x14ac:dyDescent="0.2">
      <c r="A50" s="7">
        <v>46</v>
      </c>
      <c r="B50" s="16" t="s">
        <v>77</v>
      </c>
      <c r="C50" s="1" t="s">
        <v>78</v>
      </c>
      <c r="D50" s="9">
        <v>313</v>
      </c>
      <c r="E50" s="19">
        <v>11482.7</v>
      </c>
      <c r="F50" s="10">
        <v>0</v>
      </c>
      <c r="G50" s="10">
        <f t="shared" si="0"/>
        <v>11482.7</v>
      </c>
    </row>
    <row r="51" spans="1:7" ht="25.5" customHeight="1" x14ac:dyDescent="0.2">
      <c r="A51" s="7">
        <v>47</v>
      </c>
      <c r="B51" s="16" t="s">
        <v>79</v>
      </c>
      <c r="C51" s="1" t="s">
        <v>80</v>
      </c>
      <c r="D51" s="9">
        <v>313</v>
      </c>
      <c r="E51" s="19">
        <v>253934.4</v>
      </c>
      <c r="F51" s="10">
        <v>0</v>
      </c>
      <c r="G51" s="10">
        <f t="shared" si="0"/>
        <v>253934.4</v>
      </c>
    </row>
    <row r="52" spans="1:7" x14ac:dyDescent="0.2">
      <c r="A52" s="7">
        <v>48</v>
      </c>
      <c r="B52" s="16" t="s">
        <v>81</v>
      </c>
      <c r="C52" s="1" t="s">
        <v>82</v>
      </c>
      <c r="D52" s="9">
        <v>313</v>
      </c>
      <c r="E52" s="19">
        <v>11128.3</v>
      </c>
      <c r="F52" s="10">
        <v>0</v>
      </c>
      <c r="G52" s="10">
        <f t="shared" si="0"/>
        <v>11128.3</v>
      </c>
    </row>
    <row r="53" spans="1:7" x14ac:dyDescent="0.2">
      <c r="A53" s="7">
        <v>49</v>
      </c>
      <c r="B53" s="16" t="s">
        <v>83</v>
      </c>
      <c r="C53" s="1" t="s">
        <v>84</v>
      </c>
      <c r="D53" s="9">
        <v>313</v>
      </c>
      <c r="E53" s="19">
        <v>2735.9</v>
      </c>
      <c r="F53" s="10">
        <v>0</v>
      </c>
      <c r="G53" s="10">
        <f t="shared" si="0"/>
        <v>2735.9</v>
      </c>
    </row>
    <row r="54" spans="1:7" ht="25.5" x14ac:dyDescent="0.2">
      <c r="A54" s="7">
        <v>50</v>
      </c>
      <c r="B54" s="16" t="s">
        <v>85</v>
      </c>
      <c r="C54" s="1" t="s">
        <v>86</v>
      </c>
      <c r="D54" s="9">
        <v>313</v>
      </c>
      <c r="E54" s="19">
        <v>1750</v>
      </c>
      <c r="F54" s="10">
        <v>0</v>
      </c>
      <c r="G54" s="10">
        <f t="shared" si="0"/>
        <v>1750</v>
      </c>
    </row>
    <row r="55" spans="1:7" ht="25.5" x14ac:dyDescent="0.2">
      <c r="A55" s="7">
        <v>51</v>
      </c>
      <c r="B55" s="16" t="s">
        <v>87</v>
      </c>
      <c r="C55" s="1" t="s">
        <v>88</v>
      </c>
      <c r="D55" s="9">
        <v>313</v>
      </c>
      <c r="E55" s="19">
        <v>20000</v>
      </c>
      <c r="F55" s="10">
        <v>0</v>
      </c>
      <c r="G55" s="10">
        <f t="shared" si="0"/>
        <v>20000</v>
      </c>
    </row>
    <row r="56" spans="1:7" x14ac:dyDescent="0.2">
      <c r="A56" s="7">
        <v>52</v>
      </c>
      <c r="B56" s="16" t="s">
        <v>89</v>
      </c>
      <c r="C56" s="1" t="s">
        <v>90</v>
      </c>
      <c r="D56" s="9">
        <v>313</v>
      </c>
      <c r="E56" s="19">
        <v>5273.2</v>
      </c>
      <c r="F56" s="10">
        <v>0</v>
      </c>
      <c r="G56" s="10">
        <f t="shared" si="0"/>
        <v>5273.2</v>
      </c>
    </row>
    <row r="57" spans="1:7" ht="25.5" x14ac:dyDescent="0.2">
      <c r="A57" s="7">
        <v>53</v>
      </c>
      <c r="B57" s="16" t="s">
        <v>91</v>
      </c>
      <c r="C57" s="1" t="s">
        <v>92</v>
      </c>
      <c r="D57" s="9">
        <v>313</v>
      </c>
      <c r="E57" s="19">
        <v>27720</v>
      </c>
      <c r="F57" s="10">
        <v>0</v>
      </c>
      <c r="G57" s="10">
        <f t="shared" si="0"/>
        <v>27720</v>
      </c>
    </row>
    <row r="58" spans="1:7" ht="25.5" x14ac:dyDescent="0.2">
      <c r="A58" s="7">
        <v>54</v>
      </c>
      <c r="B58" s="16" t="s">
        <v>93</v>
      </c>
      <c r="C58" s="1" t="s">
        <v>94</v>
      </c>
      <c r="D58" s="9">
        <v>313</v>
      </c>
      <c r="E58" s="19">
        <v>1000</v>
      </c>
      <c r="F58" s="10">
        <v>0</v>
      </c>
      <c r="G58" s="10">
        <f t="shared" si="0"/>
        <v>1000</v>
      </c>
    </row>
    <row r="59" spans="1:7" ht="46.5" customHeight="1" x14ac:dyDescent="0.2">
      <c r="A59" s="7">
        <v>55</v>
      </c>
      <c r="B59" s="16" t="s">
        <v>95</v>
      </c>
      <c r="C59" s="1" t="s">
        <v>96</v>
      </c>
      <c r="D59" s="9">
        <v>313</v>
      </c>
      <c r="E59" s="19">
        <v>18000</v>
      </c>
      <c r="F59" s="10">
        <v>0</v>
      </c>
      <c r="G59" s="10">
        <f t="shared" si="0"/>
        <v>18000</v>
      </c>
    </row>
    <row r="60" spans="1:7" ht="38.25" x14ac:dyDescent="0.2">
      <c r="A60" s="7">
        <v>56</v>
      </c>
      <c r="B60" s="16" t="s">
        <v>97</v>
      </c>
      <c r="C60" s="1" t="s">
        <v>98</v>
      </c>
      <c r="D60" s="9">
        <v>313</v>
      </c>
      <c r="E60" s="19">
        <v>300</v>
      </c>
      <c r="F60" s="10">
        <v>0</v>
      </c>
      <c r="G60" s="10">
        <f t="shared" si="0"/>
        <v>300</v>
      </c>
    </row>
    <row r="61" spans="1:7" ht="38.25" x14ac:dyDescent="0.2">
      <c r="A61" s="7">
        <v>57</v>
      </c>
      <c r="B61" s="16" t="s">
        <v>99</v>
      </c>
      <c r="C61" s="1" t="s">
        <v>100</v>
      </c>
      <c r="D61" s="9">
        <v>313</v>
      </c>
      <c r="E61" s="19">
        <v>240</v>
      </c>
      <c r="F61" s="10">
        <v>0</v>
      </c>
      <c r="G61" s="10">
        <f t="shared" si="0"/>
        <v>240</v>
      </c>
    </row>
    <row r="62" spans="1:7" ht="25.5" x14ac:dyDescent="0.2">
      <c r="A62" s="7">
        <v>58</v>
      </c>
      <c r="B62" s="16" t="s">
        <v>101</v>
      </c>
      <c r="C62" s="1" t="s">
        <v>102</v>
      </c>
      <c r="D62" s="9">
        <v>313</v>
      </c>
      <c r="E62" s="19">
        <v>800</v>
      </c>
      <c r="F62" s="10">
        <v>0</v>
      </c>
      <c r="G62" s="10">
        <f t="shared" si="0"/>
        <v>800</v>
      </c>
    </row>
    <row r="63" spans="1:7" ht="25.5" x14ac:dyDescent="0.2">
      <c r="A63" s="7">
        <v>59</v>
      </c>
      <c r="B63" s="16" t="s">
        <v>103</v>
      </c>
      <c r="C63" s="1" t="s">
        <v>102</v>
      </c>
      <c r="D63" s="9">
        <v>313</v>
      </c>
      <c r="E63" s="19">
        <v>504</v>
      </c>
      <c r="F63" s="10">
        <v>0</v>
      </c>
      <c r="G63" s="10">
        <f t="shared" si="0"/>
        <v>504</v>
      </c>
    </row>
    <row r="64" spans="1:7" ht="51" x14ac:dyDescent="0.2">
      <c r="A64" s="7">
        <v>60</v>
      </c>
      <c r="B64" s="16" t="s">
        <v>104</v>
      </c>
      <c r="C64" s="1" t="s">
        <v>105</v>
      </c>
      <c r="D64" s="9">
        <v>313</v>
      </c>
      <c r="E64" s="19">
        <v>2000</v>
      </c>
      <c r="F64" s="10">
        <v>0</v>
      </c>
      <c r="G64" s="10">
        <f t="shared" si="0"/>
        <v>2000</v>
      </c>
    </row>
    <row r="65" spans="1:7" ht="38.25" x14ac:dyDescent="0.2">
      <c r="A65" s="9">
        <v>61</v>
      </c>
      <c r="B65" s="18" t="s">
        <v>106</v>
      </c>
      <c r="C65" s="9" t="s">
        <v>107</v>
      </c>
      <c r="D65" s="9">
        <v>313</v>
      </c>
      <c r="E65" s="17">
        <v>50</v>
      </c>
      <c r="F65" s="10">
        <v>0</v>
      </c>
      <c r="G65" s="10">
        <f t="shared" si="0"/>
        <v>50</v>
      </c>
    </row>
    <row r="66" spans="1:7" ht="25.5" x14ac:dyDescent="0.2">
      <c r="A66" s="9">
        <v>62</v>
      </c>
      <c r="B66" s="18" t="s">
        <v>108</v>
      </c>
      <c r="C66" s="9" t="s">
        <v>102</v>
      </c>
      <c r="D66" s="9">
        <v>313</v>
      </c>
      <c r="E66" s="17">
        <v>1020</v>
      </c>
      <c r="F66" s="10">
        <v>0</v>
      </c>
      <c r="G66" s="10">
        <f t="shared" si="0"/>
        <v>1020</v>
      </c>
    </row>
    <row r="67" spans="1:7" ht="25.5" x14ac:dyDescent="0.2">
      <c r="A67" s="9">
        <v>63</v>
      </c>
      <c r="B67" s="18" t="s">
        <v>109</v>
      </c>
      <c r="C67" s="9" t="s">
        <v>110</v>
      </c>
      <c r="D67" s="9">
        <v>313</v>
      </c>
      <c r="E67" s="17">
        <v>92331.3</v>
      </c>
      <c r="F67" s="10">
        <v>0</v>
      </c>
      <c r="G67" s="10">
        <f t="shared" si="0"/>
        <v>92331.3</v>
      </c>
    </row>
    <row r="68" spans="1:7" ht="28.5" customHeight="1" x14ac:dyDescent="0.2">
      <c r="A68" s="9">
        <v>64</v>
      </c>
      <c r="B68" s="18" t="s">
        <v>114</v>
      </c>
      <c r="C68" s="9" t="s">
        <v>115</v>
      </c>
      <c r="D68" s="9">
        <v>313</v>
      </c>
      <c r="E68" s="17">
        <v>18729.599999999999</v>
      </c>
      <c r="F68" s="10">
        <v>0</v>
      </c>
      <c r="G68" s="10">
        <f t="shared" si="0"/>
        <v>18729.599999999999</v>
      </c>
    </row>
    <row r="69" spans="1:7" ht="25.5" x14ac:dyDescent="0.2">
      <c r="A69" s="9">
        <v>65</v>
      </c>
      <c r="B69" s="8" t="s">
        <v>116</v>
      </c>
      <c r="C69" s="9" t="s">
        <v>119</v>
      </c>
      <c r="D69" s="9">
        <v>313</v>
      </c>
      <c r="E69" s="17">
        <v>80930.2</v>
      </c>
      <c r="F69" s="10">
        <v>0</v>
      </c>
      <c r="G69" s="10">
        <f t="shared" si="0"/>
        <v>80930.2</v>
      </c>
    </row>
    <row r="70" spans="1:7" ht="25.5" x14ac:dyDescent="0.2">
      <c r="A70" s="9">
        <v>66</v>
      </c>
      <c r="B70" s="8" t="s">
        <v>117</v>
      </c>
      <c r="C70" s="9" t="s">
        <v>120</v>
      </c>
      <c r="D70" s="9">
        <v>313</v>
      </c>
      <c r="E70" s="17">
        <v>51.3</v>
      </c>
      <c r="F70" s="10">
        <v>0</v>
      </c>
      <c r="G70" s="10">
        <f t="shared" ref="G70:G71" si="1">E70+F70</f>
        <v>51.3</v>
      </c>
    </row>
    <row r="71" spans="1:7" ht="30.75" customHeight="1" x14ac:dyDescent="0.2">
      <c r="A71" s="9">
        <v>67</v>
      </c>
      <c r="B71" s="8" t="s">
        <v>125</v>
      </c>
      <c r="C71" s="9" t="s">
        <v>126</v>
      </c>
      <c r="D71" s="9" t="s">
        <v>24</v>
      </c>
      <c r="E71" s="17">
        <v>6000</v>
      </c>
      <c r="F71" s="10">
        <v>0</v>
      </c>
      <c r="G71" s="10">
        <f t="shared" si="1"/>
        <v>6000</v>
      </c>
    </row>
    <row r="72" spans="1:7" x14ac:dyDescent="0.2">
      <c r="A72" s="35" t="s">
        <v>129</v>
      </c>
      <c r="B72" s="36" t="s">
        <v>128</v>
      </c>
      <c r="C72" s="36"/>
      <c r="D72" s="36"/>
      <c r="E72" s="37">
        <f>SUM(E5:E71)</f>
        <v>5640400.0999999996</v>
      </c>
      <c r="F72" s="37">
        <f>SUM(F5:F71)</f>
        <v>800800</v>
      </c>
      <c r="G72" s="37">
        <f>SUM(G5:G71)</f>
        <v>6441200.0999999996</v>
      </c>
    </row>
    <row r="73" spans="1:7" x14ac:dyDescent="0.2">
      <c r="D73" s="22"/>
      <c r="E73" s="21"/>
      <c r="F73" s="20"/>
      <c r="G73" s="21"/>
    </row>
    <row r="74" spans="1:7" ht="15.75" x14ac:dyDescent="0.2">
      <c r="D74" s="22"/>
      <c r="E74" s="23"/>
      <c r="F74" s="20"/>
      <c r="G74" s="21"/>
    </row>
    <row r="75" spans="1:7" ht="15.75" x14ac:dyDescent="0.2">
      <c r="D75" s="22"/>
      <c r="E75" s="23"/>
      <c r="F75" s="20"/>
      <c r="G75" s="21"/>
    </row>
    <row r="76" spans="1:7" x14ac:dyDescent="0.2">
      <c r="D76" s="22"/>
      <c r="E76" s="21"/>
      <c r="F76" s="20"/>
      <c r="G76" s="21"/>
    </row>
    <row r="78" spans="1:7" x14ac:dyDescent="0.2">
      <c r="E78" s="4"/>
      <c r="F78" s="4"/>
      <c r="G78" s="4"/>
    </row>
    <row r="79" spans="1:7" x14ac:dyDescent="0.2">
      <c r="E79" s="4"/>
      <c r="F79" s="4"/>
      <c r="G79" s="4"/>
    </row>
    <row r="80" spans="1:7" x14ac:dyDescent="0.2">
      <c r="E80" s="4"/>
      <c r="F80" s="4"/>
      <c r="G80" s="4"/>
    </row>
    <row r="81" spans="5:7" x14ac:dyDescent="0.2">
      <c r="E81" s="4"/>
      <c r="F81" s="4"/>
      <c r="G81" s="4"/>
    </row>
    <row r="82" spans="5:7" x14ac:dyDescent="0.2">
      <c r="E82" s="4"/>
      <c r="F82" s="4"/>
      <c r="G82" s="4"/>
    </row>
  </sheetData>
  <autoFilter ref="A4:G70"/>
  <customSheetViews>
    <customSheetView guid="{4AAE4CE5-66B3-48A7-A42F-AF45E1DD4298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1"/>
      <autoFilter ref="A6:K90"/>
    </customSheetView>
    <customSheetView guid="{EC603877-6BF9-44BC-9AAC-F97499352A2D}" scale="85" fitToPage="1" showAutoFilter="1" topLeftCell="A28">
      <selection activeCell="E32" sqref="E32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2"/>
      <autoFilter ref="A6:O75"/>
    </customSheetView>
    <customSheetView guid="{5D2A7E93-EC85-4759-915F-CFA5B46CB703}" scale="85" showPageBreaks="1" fitToPage="1" printArea="1" showAutoFilter="1" view="pageBreakPreview">
      <selection activeCell="J88" sqref="J88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3"/>
      <autoFilter ref="A6:K87"/>
    </customSheetView>
    <customSheetView guid="{2F47E413-0A12-4BAA-B6E2-3A6172B2C32D}" scale="112" showPageBreaks="1" fitToPage="1" printArea="1" showAutoFilter="1" view="pageBreakPreview" topLeftCell="C84">
      <selection activeCell="K87" sqref="K87:K90"/>
      <pageMargins left="0.45" right="0.27559055118110237" top="0.33" bottom="0.74803149606299213" header="0.31496062992125984" footer="0.31496062992125984"/>
      <pageSetup paperSize="9" scale="49" fitToHeight="0" orientation="landscape" horizontalDpi="300" verticalDpi="300" r:id="rId4"/>
      <autoFilter ref="A6:K90"/>
    </customSheetView>
    <customSheetView guid="{516C59D7-10F2-491A-8A34-EB7FB5358655}" scale="85" showPageBreaks="1" fitToPage="1" printArea="1" filter="1" showAutoFilter="1" view="pageBreakPreview" topLeftCell="A85">
      <selection activeCell="E90" sqref="E90"/>
      <pageMargins left="0.45" right="0.27559055118110237" top="0.33" bottom="0.74803149606299213" header="0.31496062992125984" footer="0.31496062992125984"/>
      <pageSetup paperSize="9" scale="50" fitToHeight="0" orientation="landscape" horizontalDpi="300" verticalDpi="300" r:id="rId5"/>
      <autoFilter ref="A6:K90">
        <filterColumn colId="10">
          <filters>
            <filter val="803"/>
          </filters>
        </filterColumn>
      </autoFilter>
    </customSheetView>
  </customSheetViews>
  <mergeCells count="7">
    <mergeCell ref="G3:G4"/>
    <mergeCell ref="A1:G1"/>
    <mergeCell ref="E3:E4"/>
    <mergeCell ref="A3:A4"/>
    <mergeCell ref="B3:B4"/>
    <mergeCell ref="C3:D3"/>
    <mergeCell ref="F3:F4"/>
  </mergeCells>
  <pageMargins left="0.45" right="0.27559055118110237" top="0.33" bottom="0.74803149606299213" header="0.31496062992125984" footer="0.31496062992125984"/>
  <pageSetup paperSize="9" scale="82" fitToHeight="0" orientation="landscape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 2025 (таблица 1)</vt:lpstr>
      <vt:lpstr>'ПНО 2025 (таблица 1)'!Заголовки_для_печати</vt:lpstr>
      <vt:lpstr>'ПНО 2025 (таблица 1)'!Область_печати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Мухай И.А.</dc:creator>
  <cp:lastModifiedBy>Мурахтанова Ю.В.</cp:lastModifiedBy>
  <cp:lastPrinted>2024-10-30T06:26:47Z</cp:lastPrinted>
  <dcterms:created xsi:type="dcterms:W3CDTF">2006-09-16T00:00:00Z</dcterms:created>
  <dcterms:modified xsi:type="dcterms:W3CDTF">2025-06-05T16:16:04Z</dcterms:modified>
</cp:coreProperties>
</file>